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"/>
    </mc:Choice>
  </mc:AlternateContent>
  <xr:revisionPtr revIDLastSave="0" documentId="13_ncr:1_{47C1B18C-DF43-47C4-878A-2E58DCC5204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<sst xmlns="http://schemas.openxmlformats.org/spreadsheetml/2006/main" count="55" uniqueCount="55">
  <si>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</si>
  <si>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</si>
  <si>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</si>
  <si>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</si>
  <si>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</si>
  <si>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</si>
  <si>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</si>
  <si>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</si>
  <si>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</si>
  <si>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</si>
  <si>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</si>
  <si>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</si>
  <si>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</si>
  <si>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</si>
  <si>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</si>
  <si>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</si>
  <si>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</si>
  <si>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</si>
  <si>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</si>
  <si>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</si>
  <si>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</si>
  <si>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</si>
  <si>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</si>
  <si>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</si>
  <si>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</si>
  <si>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</si>
  <si>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</si>
  <si>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</si>
  <si>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</si>
  <si>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</si>
  <si>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</si>
  <si>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</si>
  <si>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</si>
  <si>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</si>
  <si>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</si>
  <si>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</si>
  <si>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</si>
  <si>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</si>
  <si>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</si>
  <si>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</si>
  <si>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</si>
  <si>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</si>
  <si>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</si>
  <si>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</si>
  <si>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</si>
  <si>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</si>
  <si>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</si>
  <si>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</si>
  <si>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</si>
  <si>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</si>
  <si>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</si>
  <si>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</si>
  <si>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</si>
  <si>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</si>
  <si>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Santiago Maravatío, Guanajuato
Estado de Cambios en la Situación Financiera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</si>
</sst>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C35" sqref="C3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37443142.280000001</v>
      </c>
      <c r="C3" s="20">
        <f>C4+C13</f>
        <v>42624635.089999996</v>
      </c>
    </row>
    <row r="4" spans="1:3" ht="11.25" customHeight="1" x14ac:dyDescent="0.2">
      <c r="A4" s="9" t="s">
        <v>7</v>
      </c>
      <c r="B4" s="20">
        <f>SUM(B5:B11)</f>
        <v>37443142.280000001</v>
      </c>
      <c r="C4" s="20">
        <f>SUM(C5:C11)</f>
        <v>35229.160000000003</v>
      </c>
    </row>
    <row r="5" spans="1:3" ht="11.25" customHeight="1" x14ac:dyDescent="0.2">
      <c r="A5" s="10" t="s">
        <v>14</v>
      </c>
      <c r="B5" s="11">
        <v>32032951.43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35229.160000000003</v>
      </c>
    </row>
    <row r="7" spans="1:3" ht="11.25" customHeight="1" x14ac:dyDescent="0.2">
      <c r="A7" s="10" t="s">
        <v>16</v>
      </c>
      <c r="B7" s="11">
        <v>5410190.8499999996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20">
        <f>SUM(B14:B22)</f>
        <v>0</v>
      </c>
      <c r="C13" s="20">
        <f>SUM(C14:C22)</f>
        <v>42589405.93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36363114.490000002</v>
      </c>
    </row>
    <row r="17" spans="1:3" ht="11.25" customHeight="1" x14ac:dyDescent="0.2">
      <c r="A17" s="10" t="s">
        <v>22</v>
      </c>
      <c r="B17" s="11">
        <v>0</v>
      </c>
      <c r="C17" s="11">
        <v>6226291.4400000004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20">
        <f>B25+B35</f>
        <v>348691.93</v>
      </c>
      <c r="C24" s="20">
        <f>C25+C35</f>
        <v>3500000</v>
      </c>
    </row>
    <row r="25" spans="1:3" ht="11.25" customHeight="1" x14ac:dyDescent="0.2">
      <c r="A25" s="9" t="s">
        <v>9</v>
      </c>
      <c r="B25" s="20">
        <f>SUM(B26:B33)</f>
        <v>348691.93</v>
      </c>
      <c r="C25" s="20">
        <f>SUM(C26:C33)</f>
        <v>3500000</v>
      </c>
    </row>
    <row r="26" spans="1:3" ht="11.25" customHeight="1" x14ac:dyDescent="0.2">
      <c r="A26" s="10" t="s">
        <v>28</v>
      </c>
      <c r="B26" s="11">
        <v>348691.93</v>
      </c>
      <c r="C26" s="11">
        <v>0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3500000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20">
        <f>B45+B50+B57</f>
        <v>57642393.730000004</v>
      </c>
      <c r="C43" s="20">
        <f>C45+C50+C57</f>
        <v>49309592.850000001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20">
        <f>SUM(B46:B48)</f>
        <v>2080.34</v>
      </c>
      <c r="C45" s="20">
        <f>SUM(C46:C48)</f>
        <v>0</v>
      </c>
    </row>
    <row r="46" spans="1:3" ht="11.25" customHeight="1" x14ac:dyDescent="0.2">
      <c r="A46" s="10" t="s">
        <v>4</v>
      </c>
      <c r="B46" s="11">
        <v>2080.34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20">
        <f>SUM(B51:B55)</f>
        <v>57640313.390000001</v>
      </c>
      <c r="C50" s="20">
        <f>SUM(C51:C55)</f>
        <v>49309592.850000001</v>
      </c>
    </row>
    <row r="51" spans="1:3" ht="11.25" customHeight="1" x14ac:dyDescent="0.2">
      <c r="A51" s="10" t="s">
        <v>43</v>
      </c>
      <c r="B51" s="11">
        <v>0</v>
      </c>
      <c r="C51" s="11">
        <v>49309592.850000001</v>
      </c>
    </row>
    <row r="52" spans="1:3" ht="11.25" customHeight="1" x14ac:dyDescent="0.2">
      <c r="A52" s="10" t="s">
        <v>44</v>
      </c>
      <c r="B52" s="11">
        <v>57640313.390000001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2024-10-21T16:48:00Z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